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Размеще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L195" i="1" l="1"/>
  <c r="J195" i="1"/>
  <c r="G195" i="1"/>
  <c r="F195" i="1"/>
  <c r="H176" i="1"/>
  <c r="L176" i="1"/>
  <c r="J176" i="1"/>
  <c r="G176" i="1"/>
  <c r="F176" i="1"/>
  <c r="H157" i="1"/>
  <c r="L157" i="1"/>
  <c r="J157" i="1"/>
  <c r="G157" i="1"/>
  <c r="F157" i="1"/>
  <c r="I138" i="1"/>
  <c r="L138" i="1"/>
  <c r="H138" i="1"/>
  <c r="J138" i="1"/>
  <c r="G138" i="1"/>
  <c r="F138" i="1"/>
  <c r="J119" i="1"/>
  <c r="G119" i="1"/>
  <c r="L119" i="1"/>
  <c r="H119" i="1"/>
  <c r="F119" i="1"/>
  <c r="H100" i="1"/>
  <c r="L100" i="1"/>
  <c r="J100" i="1"/>
  <c r="G100" i="1"/>
  <c r="F100" i="1"/>
  <c r="J81" i="1"/>
  <c r="L81" i="1"/>
  <c r="H81" i="1"/>
  <c r="G81" i="1"/>
  <c r="F81" i="1"/>
  <c r="I62" i="1"/>
  <c r="L62" i="1"/>
  <c r="J62" i="1"/>
  <c r="H62" i="1"/>
  <c r="G62" i="1"/>
  <c r="F62" i="1"/>
  <c r="L43" i="1"/>
  <c r="G43" i="1"/>
  <c r="J43" i="1"/>
  <c r="F43" i="1"/>
  <c r="I43" i="1"/>
  <c r="H43" i="1"/>
  <c r="F24" i="1"/>
  <c r="G24" i="1"/>
  <c r="I24" i="1"/>
  <c r="J24" i="1"/>
  <c r="H196" i="1" l="1"/>
  <c r="L196" i="1"/>
  <c r="G196" i="1"/>
  <c r="J196" i="1"/>
  <c r="I196" i="1"/>
  <c r="F196" i="1"/>
</calcChain>
</file>

<file path=xl/sharedStrings.xml><?xml version="1.0" encoding="utf-8"?>
<sst xmlns="http://schemas.openxmlformats.org/spreadsheetml/2006/main" count="323" uniqueCount="123">
  <si>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</si>
  <si>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</si>
  <si>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</si>
  <si>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</si>
  <si>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</si>
  <si>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</si>
  <si>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</si>
  <si>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</si>
  <si>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</si>
  <si>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</si>
  <si>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</si>
  <si>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</si>
  <si>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</si>
  <si>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</si>
  <si>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</si>
  <si>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</si>
  <si>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</si>
  <si>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</si>
  <si>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</si>
  <si>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</si>
  <si>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</si>
  <si>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</si>
  <si>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</si>
  <si>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</si>
  <si>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</si>
  <si>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</si>
  <si>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</si>
  <si>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</si>
  <si>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</si>
  <si>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</si>
  <si>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</si>
  <si>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</si>
  <si>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</si>
  <si>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</si>
  <si>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</si>
  <si>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</si>
  <si>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</si>
  <si>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</si>
  <si>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</si>
  <si>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</si>
  <si>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Л.А.Иванова</t>
  </si>
  <si>
    <t>МБОУ Новоурюмовская ООШ</t>
  </si>
  <si>
    <t>Каша молочная пшеничная с маслом</t>
  </si>
  <si>
    <t>Кофейный напиток с молоком</t>
  </si>
  <si>
    <t>хлеб пшеничный</t>
  </si>
  <si>
    <t>Сыр порциями</t>
  </si>
  <si>
    <t>205(200/5</t>
  </si>
  <si>
    <t>Салат из белокочанной капусты</t>
  </si>
  <si>
    <t>Суп картофельный с горохом кб</t>
  </si>
  <si>
    <t>Котлеты рубленые с соусом (томат.соус)</t>
  </si>
  <si>
    <t>100 (50/50</t>
  </si>
  <si>
    <t>Макароны отварные</t>
  </si>
  <si>
    <t>Чай с лимоном</t>
  </si>
  <si>
    <t>200 (15/7)</t>
  </si>
  <si>
    <t>Хлеб ржаной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</si>
  <si>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</si>
  <si>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</si>
  <si>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</si>
  <si>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</si>
  <si>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200/10</t>
  </si>
  <si>
    <t>Салат  морковный с сахаром</t>
  </si>
  <si>
    <t>Борщ с капустой картофелем со смет. Кб</t>
  </si>
  <si>
    <t>Тефтели рубленые с соусом (томат.соус)</t>
  </si>
  <si>
    <t>140(90/50</t>
  </si>
  <si>
    <t>Каша гречневая рассыпчатая с маслом</t>
  </si>
  <si>
    <t>Компот из смеси сухофруктов</t>
  </si>
  <si>
    <t>хлеб ржаной</t>
  </si>
  <si>
    <t>Яблоки св. порциями</t>
  </si>
  <si>
    <t>Салат из квашеной капусты с раст. Маслом</t>
  </si>
  <si>
    <t>Суп картофельный с макарон. Изделиями кб</t>
  </si>
  <si>
    <t>Рыба припущенная с соусом (сметан. Соус)</t>
  </si>
  <si>
    <t>Пюре картофельное</t>
  </si>
  <si>
    <t>Компот из изюма</t>
  </si>
  <si>
    <t>Каша из риса и пшена с маслом</t>
  </si>
  <si>
    <t>Бутерброд с сыром</t>
  </si>
  <si>
    <t>Салат из свеклы</t>
  </si>
  <si>
    <t>Биточки рубленые с соусом (томат.соус)</t>
  </si>
  <si>
    <t>Компот из кураги</t>
  </si>
  <si>
    <t>Каша молочная гречневая с маслом</t>
  </si>
  <si>
    <t>Винигрет овощной</t>
  </si>
  <si>
    <t>Рассольник ленинградский со сметаной к.б</t>
  </si>
  <si>
    <t xml:space="preserve">Птица тушонная в сметанном соусе </t>
  </si>
  <si>
    <t>Рис отварной</t>
  </si>
  <si>
    <t>Компот из свежих яблок</t>
  </si>
  <si>
    <t>Каша молочная рисовая с маслом</t>
  </si>
  <si>
    <t>Яблоки свежие</t>
  </si>
  <si>
    <t>Суп картофельный с горохом</t>
  </si>
  <si>
    <t>Каша гречневая рассыпчатая</t>
  </si>
  <si>
    <t>Чай с сахаром</t>
  </si>
  <si>
    <t>Яблоки св.порциями</t>
  </si>
  <si>
    <t>Борщ с капустой картофелем со сметаной к.б</t>
  </si>
  <si>
    <t>Котлеты из птицы рубленые с соусом (томат.соус)</t>
  </si>
  <si>
    <t>Каша молочная пшенноя с маслом</t>
  </si>
  <si>
    <t>Яблоки свежие порциями</t>
  </si>
  <si>
    <t>Салат из квашен. Капусты с раст.маслом</t>
  </si>
  <si>
    <t>Суп макарон. изделиями к.б</t>
  </si>
  <si>
    <t>Котлеты рыбные с соусом (сметан. соус)</t>
  </si>
  <si>
    <t>Компот из чернослива</t>
  </si>
  <si>
    <t>Суп крестьянский с крупой к.б</t>
  </si>
  <si>
    <t>Фрикадельки с соусом (томат.соус)</t>
  </si>
  <si>
    <t>Каша пшеничная вязкая</t>
  </si>
  <si>
    <t>Комрот из изюма</t>
  </si>
  <si>
    <t>Каша молочная пшеничная</t>
  </si>
  <si>
    <t>Суп картофельный с макарон. изд. к.б</t>
  </si>
  <si>
    <t>Птица тушонная в сметан. соусе (сметан.соус)</t>
  </si>
  <si>
    <t>Компот из св.яблок</t>
  </si>
  <si>
    <t>200/7</t>
  </si>
  <si>
    <t>150(100/50</t>
  </si>
  <si>
    <t>205 200/5</t>
  </si>
  <si>
    <t>30/15</t>
  </si>
  <si>
    <t>Щи из свежей капусты с картофелем со сметаной к.б</t>
  </si>
  <si>
    <t>130(80/50</t>
  </si>
  <si>
    <t>200/5</t>
  </si>
  <si>
    <t>125(75/50</t>
  </si>
  <si>
    <t>155(150/5</t>
  </si>
  <si>
    <t>25/15</t>
  </si>
  <si>
    <t>150/5</t>
  </si>
  <si>
    <t>120(70/50</t>
  </si>
  <si>
    <t>200(15/7</t>
  </si>
  <si>
    <t>масло сливочное порц.</t>
  </si>
  <si>
    <t>0.4</t>
  </si>
  <si>
    <t>25.81</t>
  </si>
  <si>
    <t>200/2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</si>
</sst>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0" sqref="L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46</v>
      </c>
      <c r="G6" s="40">
        <v>8.4</v>
      </c>
      <c r="H6" s="40">
        <v>9.5</v>
      </c>
      <c r="I6" s="40">
        <v>42.3</v>
      </c>
      <c r="J6" s="40">
        <v>290</v>
      </c>
      <c r="K6" s="41">
        <v>173</v>
      </c>
      <c r="L6" s="40">
        <v>14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</v>
      </c>
      <c r="G7" s="43">
        <v>3.45</v>
      </c>
      <c r="H7" s="43">
        <v>3.59</v>
      </c>
      <c r="I7" s="43">
        <v>0</v>
      </c>
      <c r="J7" s="43">
        <v>54</v>
      </c>
      <c r="K7" s="44">
        <v>15</v>
      </c>
      <c r="L7" s="43">
        <v>8.9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3.12</v>
      </c>
      <c r="H8" s="43">
        <v>2.5099999999999998</v>
      </c>
      <c r="I8" s="43">
        <v>24.69</v>
      </c>
      <c r="J8" s="43">
        <v>146.30000000000001</v>
      </c>
      <c r="K8" s="44">
        <v>379</v>
      </c>
      <c r="L8" s="43">
        <v>7.6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1.52</v>
      </c>
      <c r="H9" s="43">
        <v>0.16</v>
      </c>
      <c r="I9" s="43">
        <v>9.7200000000000006</v>
      </c>
      <c r="J9" s="43">
        <v>98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265</v>
      </c>
      <c r="G13" s="19">
        <f t="shared" ref="G13:J13" si="0">SUM(G6:G12)</f>
        <v>16.490000000000002</v>
      </c>
      <c r="H13" s="19">
        <f t="shared" si="0"/>
        <v>15.76</v>
      </c>
      <c r="I13" s="19">
        <f t="shared" si="0"/>
        <v>76.709999999999994</v>
      </c>
      <c r="J13" s="19">
        <f t="shared" si="0"/>
        <v>588.29999999999995</v>
      </c>
      <c r="K13" s="25"/>
      <c r="L13" s="19">
        <f t="shared" ref="L13" si="1">SUM(L6:L12)</f>
        <v>32.9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1.46</v>
      </c>
      <c r="H14" s="43">
        <v>5.03</v>
      </c>
      <c r="I14" s="43">
        <v>8.9</v>
      </c>
      <c r="J14" s="43">
        <v>85.2</v>
      </c>
      <c r="K14" s="44">
        <v>43</v>
      </c>
      <c r="L14" s="43">
        <v>4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10.53</v>
      </c>
      <c r="H15" s="43">
        <v>5.19</v>
      </c>
      <c r="I15" s="43">
        <v>15.6</v>
      </c>
      <c r="J15" s="43">
        <v>191.25</v>
      </c>
      <c r="K15" s="44">
        <v>102</v>
      </c>
      <c r="L15" s="43">
        <v>9.3000000000000007</v>
      </c>
    </row>
    <row r="16" spans="1:12" ht="25.5" x14ac:dyDescent="0.25">
      <c r="A16" s="23"/>
      <c r="B16" s="15"/>
      <c r="C16" s="11"/>
      <c r="D16" s="7" t="s">
        <v>28</v>
      </c>
      <c r="E16" s="42" t="s">
        <v>49</v>
      </c>
      <c r="F16" s="43" t="s">
        <v>50</v>
      </c>
      <c r="G16" s="43">
        <v>8.34</v>
      </c>
      <c r="H16" s="43">
        <v>10.46</v>
      </c>
      <c r="I16" s="43">
        <v>11.9</v>
      </c>
      <c r="J16" s="43">
        <v>172.94</v>
      </c>
      <c r="K16" s="44">
        <v>269</v>
      </c>
      <c r="L16" s="43">
        <v>33.5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200</v>
      </c>
      <c r="G17" s="43">
        <v>7.17</v>
      </c>
      <c r="H17" s="43">
        <v>6.24</v>
      </c>
      <c r="I17" s="43">
        <v>43.19</v>
      </c>
      <c r="J17" s="43">
        <v>262.49</v>
      </c>
      <c r="K17" s="44">
        <v>309</v>
      </c>
      <c r="L17" s="43">
        <v>8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 t="s">
        <v>53</v>
      </c>
      <c r="G18" s="43">
        <v>0.16</v>
      </c>
      <c r="H18" s="43">
        <v>0.03</v>
      </c>
      <c r="I18" s="43">
        <v>15.2</v>
      </c>
      <c r="J18" s="43">
        <v>59.16</v>
      </c>
      <c r="K18" s="44">
        <v>377</v>
      </c>
      <c r="L18" s="43">
        <v>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3.12</v>
      </c>
      <c r="H20" s="43">
        <v>0.36</v>
      </c>
      <c r="I20" s="43">
        <v>0</v>
      </c>
      <c r="J20" s="43">
        <v>98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30.78</v>
      </c>
      <c r="H23" s="19">
        <f t="shared" si="2"/>
        <v>27.310000000000002</v>
      </c>
      <c r="I23" s="19">
        <f t="shared" si="2"/>
        <v>94.79</v>
      </c>
      <c r="J23" s="19">
        <f t="shared" si="2"/>
        <v>869.04</v>
      </c>
      <c r="K23" s="25"/>
      <c r="L23" s="19">
        <f t="shared" ref="L23" si="3">SUM(L14:L22)</f>
        <v>60.8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855</v>
      </c>
      <c r="G24" s="32">
        <f t="shared" ref="G24:J24" si="4">G13+G23</f>
        <v>47.27</v>
      </c>
      <c r="H24" s="32">
        <f t="shared" si="4"/>
        <v>43.07</v>
      </c>
      <c r="I24" s="32">
        <f t="shared" si="4"/>
        <v>171.5</v>
      </c>
      <c r="J24" s="32">
        <f t="shared" si="4"/>
        <v>1457.34</v>
      </c>
      <c r="K24" s="32"/>
      <c r="L24" s="32">
        <f t="shared" ref="L24" si="5">L13+L23</f>
        <v>93.699999999999989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 t="s">
        <v>59</v>
      </c>
      <c r="G25" s="40">
        <v>7.63</v>
      </c>
      <c r="H25" s="40">
        <v>13.34</v>
      </c>
      <c r="I25" s="40">
        <v>32.54</v>
      </c>
      <c r="J25" s="40">
        <v>280.89999999999998</v>
      </c>
      <c r="K25" s="41">
        <v>173</v>
      </c>
      <c r="L25" s="40">
        <v>15.5</v>
      </c>
    </row>
    <row r="26" spans="1:12" ht="15" x14ac:dyDescent="0.25">
      <c r="A26" s="14"/>
      <c r="B26" s="15"/>
      <c r="C26" s="11"/>
      <c r="D26" s="6"/>
      <c r="E26" s="42" t="s">
        <v>57</v>
      </c>
      <c r="F26" s="43">
        <v>55</v>
      </c>
      <c r="G26" s="43">
        <v>2.38</v>
      </c>
      <c r="H26" s="43">
        <v>4.3899999999999997</v>
      </c>
      <c r="I26" s="43">
        <v>27.11</v>
      </c>
      <c r="J26" s="43">
        <v>157.69999999999999</v>
      </c>
      <c r="K26" s="44">
        <v>2</v>
      </c>
      <c r="L26" s="43">
        <v>4.3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3.79</v>
      </c>
      <c r="H27" s="43">
        <v>3.02</v>
      </c>
      <c r="I27" s="43">
        <v>25.81</v>
      </c>
      <c r="J27" s="43">
        <v>143</v>
      </c>
      <c r="K27" s="44">
        <v>382</v>
      </c>
      <c r="L27" s="43">
        <v>7.8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3.04</v>
      </c>
      <c r="H28" s="43">
        <v>0.32</v>
      </c>
      <c r="I28" s="43">
        <v>19.440000000000001</v>
      </c>
      <c r="J28" s="43">
        <v>95.2</v>
      </c>
      <c r="K28" s="44"/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295</v>
      </c>
      <c r="G32" s="19">
        <f t="shared" ref="G32" si="6">SUM(G25:G31)</f>
        <v>16.84</v>
      </c>
      <c r="H32" s="19">
        <f t="shared" ref="H32" si="7">SUM(H25:H31)</f>
        <v>21.07</v>
      </c>
      <c r="I32" s="19">
        <f t="shared" ref="I32" si="8">SUM(I25:I31)</f>
        <v>104.89999999999999</v>
      </c>
      <c r="J32" s="19">
        <f t="shared" ref="J32:L32" si="9">SUM(J25:J31)</f>
        <v>676.8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100</v>
      </c>
      <c r="G33" s="43">
        <v>1.23</v>
      </c>
      <c r="H33" s="43">
        <v>0.09</v>
      </c>
      <c r="I33" s="43">
        <v>1.47</v>
      </c>
      <c r="J33" s="43">
        <v>81.7</v>
      </c>
      <c r="K33" s="44">
        <v>62</v>
      </c>
      <c r="L33" s="43">
        <v>4.5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 t="s">
        <v>46</v>
      </c>
      <c r="G34" s="43">
        <v>7.92</v>
      </c>
      <c r="H34" s="43">
        <v>5.79</v>
      </c>
      <c r="I34" s="43">
        <v>10.7</v>
      </c>
      <c r="J34" s="43">
        <v>125</v>
      </c>
      <c r="K34" s="44">
        <v>82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 t="s">
        <v>63</v>
      </c>
      <c r="G35" s="43">
        <v>8.66</v>
      </c>
      <c r="H35" s="43">
        <v>9.6999999999999993</v>
      </c>
      <c r="I35" s="43">
        <v>9.2799999999999994</v>
      </c>
      <c r="J35" s="43">
        <v>161.24</v>
      </c>
      <c r="K35" s="44">
        <v>278</v>
      </c>
      <c r="L35" s="43">
        <v>38</v>
      </c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 t="s">
        <v>46</v>
      </c>
      <c r="G36" s="43">
        <v>11.64</v>
      </c>
      <c r="H36" s="43">
        <v>8.6999999999999993</v>
      </c>
      <c r="I36" s="43">
        <v>57.26</v>
      </c>
      <c r="J36" s="43">
        <v>359.91</v>
      </c>
      <c r="K36" s="44">
        <v>302</v>
      </c>
      <c r="L36" s="43">
        <v>9.5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126.05</v>
      </c>
      <c r="K37" s="44">
        <v>349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66</v>
      </c>
      <c r="F39" s="43">
        <v>40</v>
      </c>
      <c r="G39" s="43">
        <v>3.12</v>
      </c>
      <c r="H39" s="43">
        <v>0.36</v>
      </c>
      <c r="I39" s="43">
        <v>0</v>
      </c>
      <c r="J39" s="43">
        <v>98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340</v>
      </c>
      <c r="G42" s="19">
        <f t="shared" ref="G42" si="10">SUM(G33:G41)</f>
        <v>33.14</v>
      </c>
      <c r="H42" s="19">
        <f t="shared" ref="H42" si="11">SUM(H33:H41)</f>
        <v>24.639999999999997</v>
      </c>
      <c r="I42" s="19">
        <f t="shared" ref="I42" si="12">SUM(I33:I41)</f>
        <v>110.91999999999999</v>
      </c>
      <c r="J42" s="19">
        <f t="shared" ref="J42:L42" si="13">SUM(J33:J41)</f>
        <v>951.9</v>
      </c>
      <c r="K42" s="25"/>
      <c r="L42" s="19">
        <f t="shared" si="13"/>
        <v>71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635</v>
      </c>
      <c r="G43" s="32">
        <f t="shared" ref="G43" si="14">G32+G42</f>
        <v>49.980000000000004</v>
      </c>
      <c r="H43" s="32">
        <f t="shared" ref="H43" si="15">H32+H42</f>
        <v>45.709999999999994</v>
      </c>
      <c r="I43" s="32">
        <f t="shared" ref="I43" si="16">I32+I42</f>
        <v>215.82</v>
      </c>
      <c r="J43" s="32">
        <f t="shared" ref="J43:L43" si="17">J32+J42</f>
        <v>1628.6999999999998</v>
      </c>
      <c r="K43" s="32"/>
      <c r="L43" s="32">
        <f t="shared" si="17"/>
        <v>101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 t="s">
        <v>59</v>
      </c>
      <c r="G44" s="40">
        <v>9.19</v>
      </c>
      <c r="H44" s="40">
        <v>11.73</v>
      </c>
      <c r="I44" s="40">
        <v>36.83</v>
      </c>
      <c r="J44" s="40">
        <v>295.70999999999998</v>
      </c>
      <c r="K44" s="41">
        <v>173</v>
      </c>
      <c r="L44" s="40">
        <v>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 t="s">
        <v>106</v>
      </c>
      <c r="G46" s="43">
        <v>0.16</v>
      </c>
      <c r="H46" s="43">
        <v>0.03</v>
      </c>
      <c r="I46" s="43">
        <v>15.2</v>
      </c>
      <c r="J46" s="43">
        <v>59.16</v>
      </c>
      <c r="K46" s="44">
        <v>377</v>
      </c>
      <c r="L46" s="43">
        <v>3.5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3.04</v>
      </c>
      <c r="H47" s="43">
        <v>0.32</v>
      </c>
      <c r="I47" s="43">
        <v>19.440000000000001</v>
      </c>
      <c r="J47" s="43">
        <v>95.2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45</v>
      </c>
      <c r="K48" s="44">
        <v>338</v>
      </c>
      <c r="L48" s="43">
        <v>8.6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140</v>
      </c>
      <c r="G51" s="19">
        <f t="shared" ref="G51" si="18">SUM(G44:G50)</f>
        <v>12.790000000000001</v>
      </c>
      <c r="H51" s="19">
        <f t="shared" ref="H51" si="19">SUM(H44:H50)</f>
        <v>12.48</v>
      </c>
      <c r="I51" s="19">
        <f t="shared" ref="I51" si="20">SUM(I44:I50)</f>
        <v>81.27</v>
      </c>
      <c r="J51" s="19">
        <f t="shared" ref="J51:L51" si="21">SUM(J44:J50)</f>
        <v>495.07</v>
      </c>
      <c r="K51" s="25"/>
      <c r="L51" s="19">
        <f t="shared" si="21"/>
        <v>29.1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1.6</v>
      </c>
      <c r="H52" s="43">
        <v>5</v>
      </c>
      <c r="I52" s="43">
        <v>7.65</v>
      </c>
      <c r="J52" s="43">
        <v>83</v>
      </c>
      <c r="K52" s="44">
        <v>47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8.66</v>
      </c>
      <c r="H53" s="43">
        <v>3.15</v>
      </c>
      <c r="I53" s="43">
        <v>16.73</v>
      </c>
      <c r="J53" s="43">
        <v>132.69999999999999</v>
      </c>
      <c r="K53" s="44">
        <v>103</v>
      </c>
      <c r="L53" s="43">
        <v>12.5</v>
      </c>
    </row>
    <row r="54" spans="1:12" ht="25.5" x14ac:dyDescent="0.25">
      <c r="A54" s="23"/>
      <c r="B54" s="15"/>
      <c r="C54" s="11"/>
      <c r="D54" s="7" t="s">
        <v>28</v>
      </c>
      <c r="E54" s="42" t="s">
        <v>70</v>
      </c>
      <c r="F54" s="43" t="s">
        <v>107</v>
      </c>
      <c r="G54" s="43">
        <v>18.579999999999998</v>
      </c>
      <c r="H54" s="43">
        <v>3.56</v>
      </c>
      <c r="I54" s="43">
        <v>6.58</v>
      </c>
      <c r="J54" s="43">
        <v>131.52000000000001</v>
      </c>
      <c r="K54" s="44">
        <v>227</v>
      </c>
      <c r="L54" s="43">
        <v>28</v>
      </c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200</v>
      </c>
      <c r="G55" s="43">
        <v>4.1500000000000004</v>
      </c>
      <c r="H55" s="43">
        <v>10.88</v>
      </c>
      <c r="I55" s="43">
        <v>26.28</v>
      </c>
      <c r="J55" s="43">
        <v>220.37</v>
      </c>
      <c r="K55" s="44">
        <v>312</v>
      </c>
      <c r="L55" s="43">
        <v>9.6</v>
      </c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0.36</v>
      </c>
      <c r="H56" s="43">
        <v>0</v>
      </c>
      <c r="I56" s="43">
        <v>28.06</v>
      </c>
      <c r="J56" s="43">
        <v>108.83</v>
      </c>
      <c r="K56" s="44">
        <v>348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66</v>
      </c>
      <c r="F58" s="43">
        <v>40</v>
      </c>
      <c r="G58" s="43">
        <v>3.12</v>
      </c>
      <c r="H58" s="43">
        <v>0.36</v>
      </c>
      <c r="I58" s="43">
        <v>0</v>
      </c>
      <c r="J58" s="43">
        <v>98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36.469999999999992</v>
      </c>
      <c r="H61" s="19">
        <f t="shared" ref="H61" si="23">SUM(H52:H60)</f>
        <v>22.950000000000003</v>
      </c>
      <c r="I61" s="19">
        <f t="shared" ref="I61" si="24">SUM(I52:I60)</f>
        <v>85.3</v>
      </c>
      <c r="J61" s="19">
        <f t="shared" ref="J61:L61" si="25">SUM(J52:J60)</f>
        <v>774.42000000000007</v>
      </c>
      <c r="K61" s="25"/>
      <c r="L61" s="19">
        <f t="shared" si="25"/>
        <v>68.099999999999994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880</v>
      </c>
      <c r="G62" s="32">
        <f t="shared" ref="G62" si="26">G51+G61</f>
        <v>49.259999999999991</v>
      </c>
      <c r="H62" s="32">
        <f t="shared" ref="H62" si="27">H51+H61</f>
        <v>35.430000000000007</v>
      </c>
      <c r="I62" s="32">
        <f t="shared" ref="I62" si="28">I51+I61</f>
        <v>166.57</v>
      </c>
      <c r="J62" s="32">
        <f t="shared" ref="J62:L62" si="29">J51+J61</f>
        <v>1269.49</v>
      </c>
      <c r="K62" s="32"/>
      <c r="L62" s="32">
        <f t="shared" si="29"/>
        <v>97.199999999999989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108</v>
      </c>
      <c r="G63" s="40">
        <v>5.97</v>
      </c>
      <c r="H63" s="40">
        <v>11.4</v>
      </c>
      <c r="I63" s="40">
        <v>33.090000000000003</v>
      </c>
      <c r="J63" s="40">
        <v>259.24</v>
      </c>
      <c r="K63" s="41">
        <v>175</v>
      </c>
      <c r="L63" s="40">
        <v>12</v>
      </c>
    </row>
    <row r="64" spans="1:12" ht="15" x14ac:dyDescent="0.25">
      <c r="A64" s="23"/>
      <c r="B64" s="15"/>
      <c r="C64" s="11"/>
      <c r="D64" s="6"/>
      <c r="E64" s="42" t="s">
        <v>74</v>
      </c>
      <c r="F64" s="43" t="s">
        <v>109</v>
      </c>
      <c r="G64" s="43">
        <v>5.76</v>
      </c>
      <c r="H64" s="43">
        <v>3.85</v>
      </c>
      <c r="I64" s="43">
        <v>14.62</v>
      </c>
      <c r="J64" s="43">
        <v>125</v>
      </c>
      <c r="K64" s="44"/>
      <c r="L64" s="43">
        <v>10.4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 t="s">
        <v>106</v>
      </c>
      <c r="G65" s="43">
        <v>0.16</v>
      </c>
      <c r="H65" s="43">
        <v>0.03</v>
      </c>
      <c r="I65" s="43">
        <v>15.2</v>
      </c>
      <c r="J65" s="43">
        <v>59.16</v>
      </c>
      <c r="K65" s="44">
        <v>377</v>
      </c>
      <c r="L65" s="43">
        <v>3.5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3.04</v>
      </c>
      <c r="H66" s="43">
        <v>0.32</v>
      </c>
      <c r="I66" s="43">
        <v>19.440000000000001</v>
      </c>
      <c r="J66" s="43">
        <v>95.2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</v>
      </c>
      <c r="G70" s="19">
        <f t="shared" ref="G70" si="30">SUM(G63:G69)</f>
        <v>14.93</v>
      </c>
      <c r="H70" s="19">
        <f t="shared" ref="H70" si="31">SUM(H63:H69)</f>
        <v>15.6</v>
      </c>
      <c r="I70" s="19">
        <f t="shared" ref="I70" si="32">SUM(I63:I69)</f>
        <v>82.35</v>
      </c>
      <c r="J70" s="19">
        <f t="shared" ref="J70:L70" si="33">SUM(J63:J69)</f>
        <v>538.6</v>
      </c>
      <c r="K70" s="25"/>
      <c r="L70" s="19">
        <f t="shared" si="33"/>
        <v>27.9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0.81</v>
      </c>
      <c r="H71" s="43">
        <v>3.65</v>
      </c>
      <c r="I71" s="43">
        <v>4.72</v>
      </c>
      <c r="J71" s="43">
        <v>53.91</v>
      </c>
      <c r="K71" s="44">
        <v>52</v>
      </c>
      <c r="L71" s="43">
        <v>1.9</v>
      </c>
    </row>
    <row r="72" spans="1:12" ht="15" x14ac:dyDescent="0.25">
      <c r="A72" s="23"/>
      <c r="B72" s="15"/>
      <c r="C72" s="11"/>
      <c r="D72" s="7" t="s">
        <v>27</v>
      </c>
      <c r="E72" s="42" t="s">
        <v>110</v>
      </c>
      <c r="F72" s="43" t="s">
        <v>46</v>
      </c>
      <c r="G72" s="43">
        <v>7.91</v>
      </c>
      <c r="H72" s="43">
        <v>5.83</v>
      </c>
      <c r="I72" s="43">
        <v>6.49</v>
      </c>
      <c r="J72" s="43">
        <v>114</v>
      </c>
      <c r="K72" s="44">
        <v>88</v>
      </c>
      <c r="L72" s="43">
        <v>13.7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 t="s">
        <v>111</v>
      </c>
      <c r="G73" s="43">
        <v>11.1</v>
      </c>
      <c r="H73" s="43">
        <v>17.2</v>
      </c>
      <c r="I73" s="43">
        <v>14</v>
      </c>
      <c r="J73" s="43">
        <v>252.88</v>
      </c>
      <c r="K73" s="44">
        <v>269</v>
      </c>
      <c r="L73" s="43">
        <v>36.5</v>
      </c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200</v>
      </c>
      <c r="G74" s="43">
        <v>7.17</v>
      </c>
      <c r="H74" s="51"/>
      <c r="I74" s="43">
        <v>43.19</v>
      </c>
      <c r="J74" s="43">
        <v>262.49</v>
      </c>
      <c r="K74" s="44">
        <v>309</v>
      </c>
      <c r="L74" s="43">
        <v>7.5</v>
      </c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1.08</v>
      </c>
      <c r="H75" s="43">
        <v>0</v>
      </c>
      <c r="I75" s="43">
        <v>31.33</v>
      </c>
      <c r="J75" s="43">
        <v>124.18</v>
      </c>
      <c r="K75" s="44">
        <v>348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66</v>
      </c>
      <c r="F77" s="43">
        <v>60</v>
      </c>
      <c r="G77" s="43">
        <v>2.92</v>
      </c>
      <c r="H77" s="43">
        <v>0.52</v>
      </c>
      <c r="I77" s="43">
        <v>14.2</v>
      </c>
      <c r="J77" s="43">
        <v>75.599999999999994</v>
      </c>
      <c r="K77" s="44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30.990000000000002</v>
      </c>
      <c r="H80" s="19">
        <f t="shared" ref="H80" si="35">SUM(H71:H79)</f>
        <v>27.2</v>
      </c>
      <c r="I80" s="19">
        <f t="shared" ref="I80" si="36">SUM(I71:I79)</f>
        <v>113.93</v>
      </c>
      <c r="J80" s="19">
        <f t="shared" ref="J80:L80" si="37">SUM(J71:J79)</f>
        <v>883.06000000000006</v>
      </c>
      <c r="K80" s="25"/>
      <c r="L80" s="19">
        <f t="shared" si="37"/>
        <v>68.599999999999994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560</v>
      </c>
      <c r="G81" s="32">
        <f t="shared" ref="G81" si="38">G70+G80</f>
        <v>45.92</v>
      </c>
      <c r="H81" s="32">
        <f t="shared" ref="H81" si="39">H70+H80</f>
        <v>42.8</v>
      </c>
      <c r="I81" s="32">
        <f t="shared" ref="I81" si="40">I70+I80</f>
        <v>196.28</v>
      </c>
      <c r="J81" s="32">
        <f t="shared" ref="J81:L81" si="41">J70+J80</f>
        <v>1421.66</v>
      </c>
      <c r="K81" s="32"/>
      <c r="L81" s="32">
        <f t="shared" si="41"/>
        <v>96.5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 t="s">
        <v>112</v>
      </c>
      <c r="G82" s="40">
        <v>11.61</v>
      </c>
      <c r="H82" s="40">
        <v>4.0599999999999996</v>
      </c>
      <c r="I82" s="40">
        <v>57.26</v>
      </c>
      <c r="J82" s="40">
        <v>331</v>
      </c>
      <c r="K82" s="41">
        <v>302</v>
      </c>
      <c r="L82" s="40">
        <v>12</v>
      </c>
    </row>
    <row r="83" spans="1:12" ht="15" x14ac:dyDescent="0.25">
      <c r="A83" s="23"/>
      <c r="B83" s="15"/>
      <c r="C83" s="11"/>
      <c r="D83" s="6"/>
      <c r="E83" s="42" t="s">
        <v>45</v>
      </c>
      <c r="F83" s="43">
        <v>15</v>
      </c>
      <c r="G83" s="43">
        <v>3.45</v>
      </c>
      <c r="H83" s="43">
        <v>3.59</v>
      </c>
      <c r="I83" s="43">
        <v>0</v>
      </c>
      <c r="J83" s="43">
        <v>54</v>
      </c>
      <c r="K83" s="44">
        <v>15</v>
      </c>
      <c r="L83" s="43">
        <v>8.9</v>
      </c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3.79</v>
      </c>
      <c r="H84" s="43">
        <v>3.02</v>
      </c>
      <c r="I84" s="43">
        <v>25.81</v>
      </c>
      <c r="J84" s="43">
        <v>143</v>
      </c>
      <c r="K84" s="44">
        <v>382</v>
      </c>
      <c r="L84" s="43">
        <v>8.3000000000000007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40</v>
      </c>
      <c r="G85" s="43">
        <v>3.04</v>
      </c>
      <c r="H85" s="43">
        <v>0.32</v>
      </c>
      <c r="I85" s="43">
        <v>19.440000000000001</v>
      </c>
      <c r="J85" s="43">
        <v>95.2</v>
      </c>
      <c r="K85" s="44"/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255</v>
      </c>
      <c r="G89" s="19">
        <f t="shared" ref="G89" si="42">SUM(G82:G88)</f>
        <v>21.889999999999997</v>
      </c>
      <c r="H89" s="19">
        <f t="shared" ref="H89" si="43">SUM(H82:H88)</f>
        <v>10.99</v>
      </c>
      <c r="I89" s="19">
        <f t="shared" ref="I89" si="44">SUM(I82:I88)</f>
        <v>102.50999999999999</v>
      </c>
      <c r="J89" s="19">
        <f t="shared" ref="J89:L89" si="45">SUM(J82:J88)</f>
        <v>623.20000000000005</v>
      </c>
      <c r="K89" s="25"/>
      <c r="L89" s="19">
        <f t="shared" si="45"/>
        <v>31.599999999999998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0.8</v>
      </c>
      <c r="H90" s="43">
        <v>6.06</v>
      </c>
      <c r="I90" s="43">
        <v>4.1100000000000003</v>
      </c>
      <c r="J90" s="43">
        <v>74.599999999999994</v>
      </c>
      <c r="K90" s="44">
        <v>67</v>
      </c>
      <c r="L90" s="43">
        <v>4.4000000000000004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 t="s">
        <v>46</v>
      </c>
      <c r="G91" s="43">
        <v>8.2200000000000006</v>
      </c>
      <c r="H91" s="43">
        <v>5.95</v>
      </c>
      <c r="I91" s="43">
        <v>13.57</v>
      </c>
      <c r="J91" s="43">
        <v>109.28</v>
      </c>
      <c r="K91" s="44">
        <v>96</v>
      </c>
      <c r="L91" s="43">
        <v>14.2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 t="s">
        <v>113</v>
      </c>
      <c r="G92" s="43">
        <v>21.63</v>
      </c>
      <c r="H92" s="43">
        <v>29.98</v>
      </c>
      <c r="I92" s="43">
        <v>4.42</v>
      </c>
      <c r="J92" s="43">
        <v>169</v>
      </c>
      <c r="K92" s="44">
        <v>290</v>
      </c>
      <c r="L92" s="43">
        <v>32.5</v>
      </c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200</v>
      </c>
      <c r="G93" s="43">
        <v>4.88</v>
      </c>
      <c r="H93" s="43">
        <v>7.31</v>
      </c>
      <c r="I93" s="43">
        <v>47.82</v>
      </c>
      <c r="J93" s="43">
        <v>259.42</v>
      </c>
      <c r="K93" s="44">
        <v>304</v>
      </c>
      <c r="L93" s="43">
        <v>12.2</v>
      </c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0.16</v>
      </c>
      <c r="H94" s="43">
        <v>0.16</v>
      </c>
      <c r="I94" s="43">
        <v>27.87</v>
      </c>
      <c r="J94" s="43">
        <v>108.96</v>
      </c>
      <c r="K94" s="44">
        <v>342</v>
      </c>
      <c r="L94" s="43">
        <v>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66</v>
      </c>
      <c r="F96" s="43">
        <v>40</v>
      </c>
      <c r="G96" s="43">
        <v>2.92</v>
      </c>
      <c r="H96" s="43">
        <v>0.52</v>
      </c>
      <c r="I96" s="43">
        <v>14.2</v>
      </c>
      <c r="J96" s="43">
        <v>75.599999999999994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38.61</v>
      </c>
      <c r="H99" s="19">
        <f t="shared" ref="H99" si="47">SUM(H90:H98)</f>
        <v>49.980000000000004</v>
      </c>
      <c r="I99" s="19">
        <f t="shared" ref="I99" si="48">SUM(I90:I98)</f>
        <v>111.99000000000001</v>
      </c>
      <c r="J99" s="19">
        <f t="shared" ref="J99:L99" si="49">SUM(J90:J98)</f>
        <v>796.86</v>
      </c>
      <c r="K99" s="25"/>
      <c r="L99" s="19">
        <f t="shared" si="49"/>
        <v>69.3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755</v>
      </c>
      <c r="G100" s="32">
        <f t="shared" ref="G100" si="50">G89+G99</f>
        <v>60.5</v>
      </c>
      <c r="H100" s="32">
        <f t="shared" ref="H100" si="51">H89+H99</f>
        <v>60.970000000000006</v>
      </c>
      <c r="I100" s="32">
        <f t="shared" ref="I100" si="52">I89+I99</f>
        <v>214.5</v>
      </c>
      <c r="J100" s="32">
        <f t="shared" ref="J100:L100" si="53">J89+J99</f>
        <v>1420.06</v>
      </c>
      <c r="K100" s="32"/>
      <c r="L100" s="32">
        <f t="shared" si="53"/>
        <v>100.89999999999999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 t="s">
        <v>114</v>
      </c>
      <c r="G101" s="40">
        <v>4.41</v>
      </c>
      <c r="H101" s="40">
        <v>6.31</v>
      </c>
      <c r="I101" s="40">
        <v>28.85</v>
      </c>
      <c r="J101" s="40">
        <v>191.33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42" t="s">
        <v>74</v>
      </c>
      <c r="F102" s="43" t="s">
        <v>115</v>
      </c>
      <c r="G102" s="43">
        <v>5.76</v>
      </c>
      <c r="H102" s="43">
        <v>3.85</v>
      </c>
      <c r="I102" s="43">
        <v>14.62</v>
      </c>
      <c r="J102" s="43">
        <v>125</v>
      </c>
      <c r="K102" s="44">
        <v>3</v>
      </c>
      <c r="L102" s="43">
        <v>10.4</v>
      </c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3.79</v>
      </c>
      <c r="H103" s="43">
        <v>3.2</v>
      </c>
      <c r="I103" s="43">
        <v>25.81</v>
      </c>
      <c r="J103" s="43">
        <v>143</v>
      </c>
      <c r="K103" s="44">
        <v>382</v>
      </c>
      <c r="L103" s="43">
        <v>8.3000000000000007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1.52</v>
      </c>
      <c r="H104" s="43">
        <v>0.16</v>
      </c>
      <c r="I104" s="43">
        <v>9.7200000000000006</v>
      </c>
      <c r="J104" s="43">
        <v>47.6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85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45</v>
      </c>
      <c r="K105" s="44">
        <v>338</v>
      </c>
      <c r="L105" s="43">
        <v>8.6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320</v>
      </c>
      <c r="G108" s="19">
        <f t="shared" ref="G108:J108" si="54">SUM(G101:G107)</f>
        <v>15.88</v>
      </c>
      <c r="H108" s="19">
        <f t="shared" si="54"/>
        <v>13.92</v>
      </c>
      <c r="I108" s="19">
        <f t="shared" si="54"/>
        <v>88.8</v>
      </c>
      <c r="J108" s="19">
        <f t="shared" si="54"/>
        <v>551.93000000000006</v>
      </c>
      <c r="K108" s="25"/>
      <c r="L108" s="19">
        <f t="shared" ref="L108" si="55">SUM(L101:L107)</f>
        <v>29.300000000000004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1.35</v>
      </c>
      <c r="H109" s="43">
        <v>6.08</v>
      </c>
      <c r="I109" s="43">
        <v>7.87</v>
      </c>
      <c r="J109" s="43">
        <v>89.85</v>
      </c>
      <c r="K109" s="44">
        <v>52</v>
      </c>
      <c r="L109" s="43">
        <v>1.9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10.53</v>
      </c>
      <c r="H110" s="43">
        <v>5.19</v>
      </c>
      <c r="I110" s="43">
        <v>15.6</v>
      </c>
      <c r="J110" s="43">
        <v>153</v>
      </c>
      <c r="K110" s="44">
        <v>102</v>
      </c>
      <c r="L110" s="43">
        <v>9.3000000000000007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 t="s">
        <v>111</v>
      </c>
      <c r="G111" s="43">
        <v>11.1</v>
      </c>
      <c r="H111" s="43">
        <v>17.2</v>
      </c>
      <c r="I111" s="43">
        <v>14</v>
      </c>
      <c r="J111" s="43">
        <v>252.88</v>
      </c>
      <c r="K111" s="44">
        <v>269</v>
      </c>
      <c r="L111" s="43">
        <v>36.5</v>
      </c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 t="s">
        <v>116</v>
      </c>
      <c r="G112" s="43">
        <v>8.3849999999999998</v>
      </c>
      <c r="H112" s="43">
        <v>6.1</v>
      </c>
      <c r="I112" s="43">
        <v>55.02</v>
      </c>
      <c r="J112" s="43">
        <v>257.82</v>
      </c>
      <c r="K112" s="44">
        <v>302</v>
      </c>
      <c r="L112" s="43">
        <v>7.9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1.08</v>
      </c>
      <c r="H113" s="43">
        <v>0</v>
      </c>
      <c r="I113" s="43">
        <v>31.33</v>
      </c>
      <c r="J113" s="43">
        <v>124.18</v>
      </c>
      <c r="K113" s="44">
        <v>348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40</v>
      </c>
      <c r="G115" s="43">
        <v>3.12</v>
      </c>
      <c r="H115" s="43">
        <v>0.36</v>
      </c>
      <c r="I115" s="43">
        <v>0</v>
      </c>
      <c r="J115" s="43">
        <v>98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540</v>
      </c>
      <c r="G118" s="19">
        <f t="shared" ref="G118:J118" si="56">SUM(G109:G117)</f>
        <v>35.564999999999991</v>
      </c>
      <c r="H118" s="19">
        <f t="shared" si="56"/>
        <v>34.93</v>
      </c>
      <c r="I118" s="19">
        <f t="shared" si="56"/>
        <v>123.82000000000001</v>
      </c>
      <c r="J118" s="19">
        <f t="shared" si="56"/>
        <v>975.73</v>
      </c>
      <c r="K118" s="25"/>
      <c r="L118" s="19">
        <f t="shared" ref="L118" si="57">SUM(L109:L117)</f>
        <v>65.599999999999994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860</v>
      </c>
      <c r="G119" s="32">
        <f t="shared" ref="G119" si="58">G108+G118</f>
        <v>51.444999999999993</v>
      </c>
      <c r="H119" s="32">
        <f t="shared" ref="H119" si="59">H108+H118</f>
        <v>48.85</v>
      </c>
      <c r="I119" s="32">
        <f t="shared" ref="I119" si="60">I108+I118</f>
        <v>212.62</v>
      </c>
      <c r="J119" s="32">
        <f t="shared" ref="J119:L119" si="61">J108+J118</f>
        <v>1527.66</v>
      </c>
      <c r="K119" s="32"/>
      <c r="L119" s="32">
        <f t="shared" si="61"/>
        <v>94.9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 t="s">
        <v>59</v>
      </c>
      <c r="G120" s="40">
        <v>9.19</v>
      </c>
      <c r="H120" s="40">
        <v>11.73</v>
      </c>
      <c r="I120" s="40">
        <v>36.83</v>
      </c>
      <c r="J120" s="40">
        <v>295.70999999999998</v>
      </c>
      <c r="K120" s="41">
        <v>182</v>
      </c>
      <c r="L120" s="40">
        <v>15</v>
      </c>
    </row>
    <row r="121" spans="1:12" ht="15" x14ac:dyDescent="0.25">
      <c r="A121" s="14"/>
      <c r="B121" s="15"/>
      <c r="C121" s="11"/>
      <c r="D121" s="6"/>
      <c r="E121" s="42" t="s">
        <v>57</v>
      </c>
      <c r="F121" s="43">
        <v>55</v>
      </c>
      <c r="G121" s="43">
        <v>2.38</v>
      </c>
      <c r="H121" s="43">
        <v>4.3899999999999997</v>
      </c>
      <c r="I121" s="43">
        <v>27.11</v>
      </c>
      <c r="J121" s="43">
        <v>156.69999999999999</v>
      </c>
      <c r="K121" s="44">
        <v>2</v>
      </c>
      <c r="L121" s="43">
        <v>5</v>
      </c>
    </row>
    <row r="122" spans="1:12" ht="15" x14ac:dyDescent="0.25">
      <c r="A122" s="14"/>
      <c r="B122" s="15"/>
      <c r="C122" s="11"/>
      <c r="D122" s="7" t="s">
        <v>22</v>
      </c>
      <c r="E122" s="42" t="s">
        <v>88</v>
      </c>
      <c r="F122" s="43">
        <v>200</v>
      </c>
      <c r="G122" s="43">
        <v>0.1</v>
      </c>
      <c r="H122" s="43">
        <v>0.03</v>
      </c>
      <c r="I122" s="43">
        <v>14.99</v>
      </c>
      <c r="J122" s="43">
        <v>56.85</v>
      </c>
      <c r="K122" s="44">
        <v>376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89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45</v>
      </c>
      <c r="K124" s="44"/>
      <c r="L124" s="43">
        <v>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355</v>
      </c>
      <c r="G127" s="19">
        <f t="shared" ref="G127:J127" si="62">SUM(G120:G126)</f>
        <v>12.07</v>
      </c>
      <c r="H127" s="19">
        <f t="shared" si="62"/>
        <v>16.55</v>
      </c>
      <c r="I127" s="19">
        <f t="shared" si="62"/>
        <v>88.72999999999999</v>
      </c>
      <c r="J127" s="19">
        <f t="shared" si="62"/>
        <v>554.26</v>
      </c>
      <c r="K127" s="25"/>
      <c r="L127" s="19">
        <f t="shared" ref="L127" si="63">SUM(L120:L126)</f>
        <v>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0.8</v>
      </c>
      <c r="H128" s="43">
        <v>6.06</v>
      </c>
      <c r="I128" s="43">
        <v>4.1100000000000003</v>
      </c>
      <c r="J128" s="43">
        <v>74.599999999999994</v>
      </c>
      <c r="K128" s="44">
        <v>67</v>
      </c>
      <c r="L128" s="43">
        <v>3.4</v>
      </c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 t="s">
        <v>46</v>
      </c>
      <c r="G129" s="43">
        <v>7.92</v>
      </c>
      <c r="H129" s="43">
        <v>5.79</v>
      </c>
      <c r="I129" s="43">
        <v>10.71</v>
      </c>
      <c r="J129" s="43">
        <v>125</v>
      </c>
      <c r="K129" s="44">
        <v>82</v>
      </c>
      <c r="L129" s="43">
        <v>13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 t="s">
        <v>117</v>
      </c>
      <c r="G130" s="43">
        <v>13.7</v>
      </c>
      <c r="H130" s="43">
        <v>14.54</v>
      </c>
      <c r="I130" s="43">
        <v>15.12</v>
      </c>
      <c r="J130" s="43">
        <v>154.05000000000001</v>
      </c>
      <c r="K130" s="44">
        <v>294</v>
      </c>
      <c r="L130" s="43">
        <v>33</v>
      </c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200</v>
      </c>
      <c r="G131" s="43">
        <v>4.88</v>
      </c>
      <c r="H131" s="43">
        <v>7.31</v>
      </c>
      <c r="I131" s="43">
        <v>47.82</v>
      </c>
      <c r="J131" s="43">
        <v>259.42</v>
      </c>
      <c r="K131" s="44">
        <v>304</v>
      </c>
      <c r="L131" s="43">
        <v>10.5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0.56999999999999995</v>
      </c>
      <c r="H132" s="43">
        <v>0</v>
      </c>
      <c r="I132" s="43">
        <v>32.21</v>
      </c>
      <c r="J132" s="43">
        <v>126.05</v>
      </c>
      <c r="K132" s="44">
        <v>349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66</v>
      </c>
      <c r="F134" s="43">
        <v>40</v>
      </c>
      <c r="G134" s="43">
        <v>3.12</v>
      </c>
      <c r="H134" s="43">
        <v>0.36</v>
      </c>
      <c r="I134" s="43">
        <v>0</v>
      </c>
      <c r="J134" s="43">
        <v>98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30.990000000000002</v>
      </c>
      <c r="H137" s="19">
        <f t="shared" si="64"/>
        <v>34.06</v>
      </c>
      <c r="I137" s="19">
        <f t="shared" si="64"/>
        <v>109.97</v>
      </c>
      <c r="J137" s="19">
        <f t="shared" si="64"/>
        <v>837.11999999999989</v>
      </c>
      <c r="K137" s="25"/>
      <c r="L137" s="19">
        <f t="shared" ref="L137" si="65">SUM(L128:L136)</f>
        <v>65.900000000000006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855</v>
      </c>
      <c r="G138" s="32">
        <f t="shared" ref="G138" si="66">G127+G137</f>
        <v>43.06</v>
      </c>
      <c r="H138" s="32">
        <f t="shared" ref="H138" si="67">H127+H137</f>
        <v>50.61</v>
      </c>
      <c r="I138" s="32">
        <f t="shared" ref="I138" si="68">I127+I137</f>
        <v>198.7</v>
      </c>
      <c r="J138" s="32">
        <f t="shared" ref="J138:L138" si="69">J127+J137</f>
        <v>1391.3799999999999</v>
      </c>
      <c r="K138" s="32"/>
      <c r="L138" s="32">
        <f t="shared" si="69"/>
        <v>95.9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 t="s">
        <v>46</v>
      </c>
      <c r="G139" s="40">
        <v>8.5299999999999994</v>
      </c>
      <c r="H139" s="40">
        <v>12.28</v>
      </c>
      <c r="I139" s="40">
        <v>43.61</v>
      </c>
      <c r="J139" s="40">
        <v>282</v>
      </c>
      <c r="K139" s="41">
        <v>173</v>
      </c>
      <c r="L139" s="40">
        <v>12.4</v>
      </c>
    </row>
    <row r="140" spans="1:12" ht="15" x14ac:dyDescent="0.25">
      <c r="A140" s="23"/>
      <c r="B140" s="15"/>
      <c r="C140" s="11"/>
      <c r="D140" s="6"/>
      <c r="E140" s="42" t="s">
        <v>119</v>
      </c>
      <c r="F140" s="43">
        <v>10</v>
      </c>
      <c r="G140" s="43">
        <v>0.05</v>
      </c>
      <c r="H140" s="43">
        <v>8.25</v>
      </c>
      <c r="I140" s="43">
        <v>0.08</v>
      </c>
      <c r="J140" s="43">
        <v>74.8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 t="s">
        <v>118</v>
      </c>
      <c r="G141" s="43">
        <v>0.16</v>
      </c>
      <c r="H141" s="43">
        <v>0.03</v>
      </c>
      <c r="I141" s="43">
        <v>15.2</v>
      </c>
      <c r="J141" s="43">
        <v>59.16</v>
      </c>
      <c r="K141" s="44">
        <v>377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3.04</v>
      </c>
      <c r="H142" s="43">
        <v>0.32</v>
      </c>
      <c r="I142" s="43">
        <v>19.440000000000001</v>
      </c>
      <c r="J142" s="43">
        <v>95.2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93</v>
      </c>
      <c r="F143" s="43">
        <v>100</v>
      </c>
      <c r="G143" s="43">
        <v>0.4</v>
      </c>
      <c r="H143" s="43" t="s">
        <v>120</v>
      </c>
      <c r="I143" s="52"/>
      <c r="J143" s="43">
        <v>45</v>
      </c>
      <c r="K143" s="44"/>
      <c r="L143" s="43">
        <v>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150</v>
      </c>
      <c r="G146" s="19">
        <f t="shared" ref="G146:J146" si="70">SUM(G139:G145)</f>
        <v>12.180000000000001</v>
      </c>
      <c r="H146" s="19">
        <f t="shared" si="70"/>
        <v>20.880000000000003</v>
      </c>
      <c r="I146" s="19">
        <f t="shared" si="70"/>
        <v>78.33</v>
      </c>
      <c r="J146" s="19">
        <f t="shared" si="70"/>
        <v>556.16000000000008</v>
      </c>
      <c r="K146" s="25"/>
      <c r="L146" s="19">
        <f t="shared" ref="L146" si="71">SUM(L139:L145)</f>
        <v>25.9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0.96</v>
      </c>
      <c r="H147" s="43">
        <v>3</v>
      </c>
      <c r="I147" s="43">
        <v>4.6100000000000003</v>
      </c>
      <c r="J147" s="43">
        <v>50.03</v>
      </c>
      <c r="K147" s="44">
        <v>47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250</v>
      </c>
      <c r="G148" s="43">
        <v>1.83</v>
      </c>
      <c r="H148" s="43">
        <v>4.01</v>
      </c>
      <c r="I148" s="43">
        <v>12.53</v>
      </c>
      <c r="J148" s="43">
        <v>94.41</v>
      </c>
      <c r="K148" s="44">
        <v>111</v>
      </c>
      <c r="L148" s="43">
        <v>12.5</v>
      </c>
    </row>
    <row r="149" spans="1:12" ht="25.5" x14ac:dyDescent="0.25">
      <c r="A149" s="23"/>
      <c r="B149" s="15"/>
      <c r="C149" s="11"/>
      <c r="D149" s="7" t="s">
        <v>28</v>
      </c>
      <c r="E149" s="42" t="s">
        <v>96</v>
      </c>
      <c r="F149" s="43" t="s">
        <v>107</v>
      </c>
      <c r="G149" s="43">
        <v>12.2</v>
      </c>
      <c r="H149" s="43">
        <v>8.5</v>
      </c>
      <c r="I149" s="43">
        <v>10.92</v>
      </c>
      <c r="J149" s="43">
        <v>195</v>
      </c>
      <c r="K149" s="44">
        <v>234</v>
      </c>
      <c r="L149" s="43">
        <v>34</v>
      </c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200</v>
      </c>
      <c r="G150" s="43">
        <v>4.1500000000000004</v>
      </c>
      <c r="H150" s="43">
        <v>10.88</v>
      </c>
      <c r="I150" s="43">
        <v>26.28</v>
      </c>
      <c r="J150" s="43">
        <v>220.37</v>
      </c>
      <c r="K150" s="44">
        <v>312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0.34</v>
      </c>
      <c r="H151" s="43">
        <v>0</v>
      </c>
      <c r="I151" s="43">
        <v>23.65</v>
      </c>
      <c r="J151" s="43">
        <v>92.81</v>
      </c>
      <c r="K151" s="44">
        <v>348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40</v>
      </c>
      <c r="G153" s="43">
        <v>2.92</v>
      </c>
      <c r="H153" s="43">
        <v>0.52</v>
      </c>
      <c r="I153" s="43">
        <v>14.2</v>
      </c>
      <c r="J153" s="43">
        <v>75.599999999999994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22.4</v>
      </c>
      <c r="H156" s="19">
        <f t="shared" si="72"/>
        <v>26.91</v>
      </c>
      <c r="I156" s="19">
        <f t="shared" si="72"/>
        <v>92.190000000000012</v>
      </c>
      <c r="J156" s="19">
        <f t="shared" si="72"/>
        <v>728.21999999999991</v>
      </c>
      <c r="K156" s="25"/>
      <c r="L156" s="19">
        <f t="shared" ref="L156" si="73">SUM(L147:L155)</f>
        <v>72.5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900</v>
      </c>
      <c r="G157" s="32">
        <f t="shared" ref="G157" si="74">G146+G156</f>
        <v>34.58</v>
      </c>
      <c r="H157" s="32">
        <f t="shared" ref="H157" si="75">H146+H156</f>
        <v>47.790000000000006</v>
      </c>
      <c r="I157" s="32">
        <f t="shared" ref="I157" si="76">I146+I156</f>
        <v>170.52</v>
      </c>
      <c r="J157" s="32">
        <f t="shared" ref="J157:L157" si="77">J146+J156</f>
        <v>1284.3800000000001</v>
      </c>
      <c r="K157" s="32"/>
      <c r="L157" s="32">
        <f t="shared" si="77"/>
        <v>98.4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 t="s">
        <v>46</v>
      </c>
      <c r="G158" s="40">
        <v>5.97</v>
      </c>
      <c r="H158" s="40">
        <v>11.4</v>
      </c>
      <c r="I158" s="40">
        <v>33.090000000000003</v>
      </c>
      <c r="J158" s="40">
        <v>259.24</v>
      </c>
      <c r="K158" s="41">
        <v>175</v>
      </c>
      <c r="L158" s="40">
        <v>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3.79</v>
      </c>
      <c r="H160" s="43">
        <v>3.2</v>
      </c>
      <c r="I160" s="43" t="s">
        <v>121</v>
      </c>
      <c r="J160" s="43">
        <v>143</v>
      </c>
      <c r="K160" s="44">
        <v>382</v>
      </c>
      <c r="L160" s="43">
        <v>8.3000000000000007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58</v>
      </c>
      <c r="F161" s="43">
        <v>20</v>
      </c>
      <c r="G161" s="43">
        <v>1.52</v>
      </c>
      <c r="H161" s="43">
        <v>0.16</v>
      </c>
      <c r="I161" s="43">
        <v>9.7200000000000006</v>
      </c>
      <c r="J161" s="43">
        <v>48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93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45</v>
      </c>
      <c r="K162" s="44">
        <v>338</v>
      </c>
      <c r="L162" s="43">
        <v>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320</v>
      </c>
      <c r="G165" s="19">
        <f t="shared" ref="G165:J165" si="78">SUM(G158:G164)</f>
        <v>11.68</v>
      </c>
      <c r="H165" s="19">
        <f t="shared" si="78"/>
        <v>15.160000000000002</v>
      </c>
      <c r="I165" s="19">
        <f t="shared" si="78"/>
        <v>52.61</v>
      </c>
      <c r="J165" s="19">
        <f t="shared" si="78"/>
        <v>495.24</v>
      </c>
      <c r="K165" s="25"/>
      <c r="L165" s="19">
        <f t="shared" ref="L165" si="79">SUM(L158:L164)</f>
        <v>30.3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0.89</v>
      </c>
      <c r="H166" s="43">
        <v>3.05</v>
      </c>
      <c r="I166" s="43">
        <v>5.39</v>
      </c>
      <c r="J166" s="43">
        <v>51.64</v>
      </c>
      <c r="K166" s="44">
        <v>43</v>
      </c>
      <c r="L166" s="43">
        <v>4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1.51</v>
      </c>
      <c r="H167" s="43">
        <v>3.98</v>
      </c>
      <c r="I167" s="43">
        <v>11.42</v>
      </c>
      <c r="J167" s="43">
        <v>87.8</v>
      </c>
      <c r="K167" s="44">
        <v>98</v>
      </c>
      <c r="L167" s="43">
        <v>8.6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 t="s">
        <v>111</v>
      </c>
      <c r="G168" s="43">
        <v>8.3699999999999992</v>
      </c>
      <c r="H168" s="43">
        <v>9.52</v>
      </c>
      <c r="I168" s="43">
        <v>11.52</v>
      </c>
      <c r="J168" s="43">
        <v>161.44</v>
      </c>
      <c r="K168" s="44">
        <v>280</v>
      </c>
      <c r="L168" s="43">
        <v>39.5</v>
      </c>
    </row>
    <row r="169" spans="1:12" ht="15" x14ac:dyDescent="0.25">
      <c r="A169" s="23"/>
      <c r="B169" s="15"/>
      <c r="C169" s="11"/>
      <c r="D169" s="7" t="s">
        <v>29</v>
      </c>
      <c r="E169" s="42" t="s">
        <v>100</v>
      </c>
      <c r="F169" s="43">
        <v>200</v>
      </c>
      <c r="G169" s="43">
        <v>5.65</v>
      </c>
      <c r="H169" s="43">
        <v>6.08</v>
      </c>
      <c r="I169" s="43">
        <v>33.51</v>
      </c>
      <c r="J169" s="43">
        <v>213.77</v>
      </c>
      <c r="K169" s="44">
        <v>303</v>
      </c>
      <c r="L169" s="43">
        <v>7.9</v>
      </c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0.36</v>
      </c>
      <c r="H170" s="43">
        <v>0</v>
      </c>
      <c r="I170" s="43">
        <v>28.06</v>
      </c>
      <c r="J170" s="43">
        <v>108.83</v>
      </c>
      <c r="K170" s="44">
        <v>348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66</v>
      </c>
      <c r="F172" s="43">
        <v>40</v>
      </c>
      <c r="G172" s="43">
        <v>3.12</v>
      </c>
      <c r="H172" s="43">
        <v>0.36</v>
      </c>
      <c r="I172" s="43">
        <v>0</v>
      </c>
      <c r="J172" s="43">
        <v>98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19.900000000000002</v>
      </c>
      <c r="H175" s="19">
        <f t="shared" si="80"/>
        <v>22.989999999999995</v>
      </c>
      <c r="I175" s="19">
        <f t="shared" si="80"/>
        <v>89.899999999999991</v>
      </c>
      <c r="J175" s="19">
        <f t="shared" si="80"/>
        <v>721.48</v>
      </c>
      <c r="K175" s="25"/>
      <c r="L175" s="19">
        <f t="shared" ref="L175" si="81">SUM(L166:L174)</f>
        <v>68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1020</v>
      </c>
      <c r="G176" s="32">
        <f t="shared" ref="G176" si="82">G165+G175</f>
        <v>31.580000000000002</v>
      </c>
      <c r="H176" s="32">
        <f t="shared" ref="H176" si="83">H165+H175</f>
        <v>38.15</v>
      </c>
      <c r="I176" s="32">
        <f t="shared" ref="I176" si="84">I165+I175</f>
        <v>142.51</v>
      </c>
      <c r="J176" s="32">
        <f t="shared" ref="J176:L176" si="85">J165+J175</f>
        <v>1216.72</v>
      </c>
      <c r="K176" s="32"/>
      <c r="L176" s="32">
        <f t="shared" si="85"/>
        <v>98.3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 t="s">
        <v>122</v>
      </c>
      <c r="G177" s="40">
        <v>9.19</v>
      </c>
      <c r="H177" s="40">
        <v>11.73</v>
      </c>
      <c r="I177" s="40">
        <v>36.83</v>
      </c>
      <c r="J177" s="40">
        <v>295.70999999999998</v>
      </c>
      <c r="K177" s="41">
        <v>182</v>
      </c>
      <c r="L177" s="40">
        <v>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3.12</v>
      </c>
      <c r="H179" s="43">
        <v>2.5099999999999998</v>
      </c>
      <c r="I179" s="43">
        <v>24.69</v>
      </c>
      <c r="J179" s="43">
        <v>146.30000000000001</v>
      </c>
      <c r="K179" s="44">
        <v>379</v>
      </c>
      <c r="L179" s="43">
        <v>7.6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40</v>
      </c>
      <c r="G180" s="43">
        <v>3.4</v>
      </c>
      <c r="H180" s="43">
        <v>0.32</v>
      </c>
      <c r="I180" s="43">
        <v>19.440000000000001</v>
      </c>
      <c r="J180" s="43">
        <v>95.2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45</v>
      </c>
      <c r="K181" s="44"/>
      <c r="L181" s="43">
        <v>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340</v>
      </c>
      <c r="G184" s="19">
        <f t="shared" ref="G184:J184" si="86">SUM(G177:G183)</f>
        <v>16.11</v>
      </c>
      <c r="H184" s="19">
        <f t="shared" si="86"/>
        <v>14.96</v>
      </c>
      <c r="I184" s="19">
        <f t="shared" si="86"/>
        <v>90.759999999999991</v>
      </c>
      <c r="J184" s="19">
        <f t="shared" si="86"/>
        <v>582.21</v>
      </c>
      <c r="K184" s="25"/>
      <c r="L184" s="19">
        <f t="shared" ref="L184" si="87">SUM(L177:L183)</f>
        <v>32.6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100</v>
      </c>
      <c r="G185" s="43">
        <v>1.35</v>
      </c>
      <c r="H185" s="43">
        <v>6.08</v>
      </c>
      <c r="I185" s="43">
        <v>4.72</v>
      </c>
      <c r="J185" s="43">
        <v>89.85</v>
      </c>
      <c r="K185" s="44">
        <v>52</v>
      </c>
      <c r="L185" s="43">
        <v>3.7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8.66</v>
      </c>
      <c r="H186" s="43">
        <v>3.15</v>
      </c>
      <c r="I186" s="43">
        <v>16.73</v>
      </c>
      <c r="J186" s="43">
        <v>132.69999999999999</v>
      </c>
      <c r="K186" s="44">
        <v>103</v>
      </c>
      <c r="L186" s="43">
        <v>12.5</v>
      </c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 t="s">
        <v>113</v>
      </c>
      <c r="G187" s="43">
        <v>21.63</v>
      </c>
      <c r="H187" s="43">
        <v>29.98</v>
      </c>
      <c r="I187" s="43">
        <v>4.42</v>
      </c>
      <c r="J187" s="43">
        <v>169</v>
      </c>
      <c r="K187" s="44">
        <v>290</v>
      </c>
      <c r="L187" s="43">
        <v>32.5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11.18</v>
      </c>
      <c r="H188" s="43">
        <v>8.14</v>
      </c>
      <c r="I188" s="43">
        <v>55.02</v>
      </c>
      <c r="J188" s="43">
        <v>343.82</v>
      </c>
      <c r="K188" s="44">
        <v>302</v>
      </c>
      <c r="L188" s="43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108.96</v>
      </c>
      <c r="K189" s="44">
        <v>342</v>
      </c>
      <c r="L189" s="43">
        <v>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40</v>
      </c>
      <c r="G191" s="43">
        <v>2.92</v>
      </c>
      <c r="H191" s="43">
        <v>0.52</v>
      </c>
      <c r="I191" s="43">
        <v>14.2</v>
      </c>
      <c r="J191" s="43">
        <v>75.599999999999994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45.9</v>
      </c>
      <c r="H194" s="19">
        <f t="shared" si="88"/>
        <v>48.03</v>
      </c>
      <c r="I194" s="19">
        <f t="shared" si="88"/>
        <v>122.96000000000001</v>
      </c>
      <c r="J194" s="19">
        <f t="shared" si="88"/>
        <v>919.93</v>
      </c>
      <c r="K194" s="25"/>
      <c r="L194" s="19">
        <f t="shared" ref="L194" si="89">SUM(L185:L193)</f>
        <v>62.7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1080</v>
      </c>
      <c r="G195" s="32">
        <f t="shared" ref="G195" si="90">G184+G194</f>
        <v>62.01</v>
      </c>
      <c r="H195" s="32">
        <f t="shared" ref="H195" si="91">H184+H194</f>
        <v>62.99</v>
      </c>
      <c r="I195" s="32">
        <f t="shared" ref="I195" si="92">I184+I194</f>
        <v>213.72</v>
      </c>
      <c r="J195" s="32">
        <f t="shared" ref="J195:L195" si="93">J184+J194</f>
        <v>1502.1399999999999</v>
      </c>
      <c r="K195" s="32"/>
      <c r="L195" s="32">
        <f t="shared" si="93"/>
        <v>95.300000000000011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47.560499999999998</v>
      </c>
      <c r="H196" s="34">
        <f t="shared" si="94"/>
        <v>47.637</v>
      </c>
      <c r="I196" s="34">
        <f t="shared" si="94"/>
        <v>190.274</v>
      </c>
      <c r="J196" s="34">
        <f t="shared" si="94"/>
        <v>1411.9529999999997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dcterms:created xsi:type="dcterms:W3CDTF">2022-05-16T14:23:56Z</dcterms:created>
  <dcterms:modified xsi:type="dcterms:W3CDTF">2023-10-16T07:56:38Z</dcterms:modified>
</cp:coreProperties>
</file>